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úty-PC\Desktop\"/>
    </mc:Choice>
  </mc:AlternateContent>
  <xr:revisionPtr revIDLastSave="0" documentId="8_{AE7664AB-B65A-43E1-B523-CCDCD00F2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E12" i="1" l="1"/>
  <c r="D12" i="1"/>
  <c r="C18" i="1" l="1"/>
  <c r="C20" i="1"/>
  <c r="C12" i="1"/>
  <c r="C7" i="1"/>
  <c r="B20" i="1"/>
  <c r="B18" i="1" s="1"/>
  <c r="B12" i="1"/>
  <c r="B7" i="1"/>
  <c r="B5" i="1" s="1"/>
  <c r="D20" i="1"/>
  <c r="D18" i="1" s="1"/>
  <c r="D7" i="1"/>
  <c r="D5" i="1" s="1"/>
  <c r="G12" i="1"/>
  <c r="H12" i="1"/>
  <c r="C5" i="1" l="1"/>
  <c r="H20" i="1"/>
  <c r="H18" i="1" s="1"/>
  <c r="H7" i="1"/>
  <c r="H5" i="1" s="1"/>
  <c r="G20" i="1"/>
  <c r="G18" i="1" s="1"/>
  <c r="G7" i="1"/>
  <c r="G5" i="1" s="1"/>
  <c r="F20" i="1" l="1"/>
  <c r="F18" i="1" s="1"/>
  <c r="F7" i="1"/>
  <c r="F5" i="1" s="1"/>
  <c r="E7" i="1" l="1"/>
  <c r="E5" i="1" s="1"/>
  <c r="E20" i="1"/>
  <c r="E18" i="1" s="1"/>
</calcChain>
</file>

<file path=xl/sharedStrings.xml><?xml version="1.0" encoding="utf-8"?>
<sst xmlns="http://schemas.openxmlformats.org/spreadsheetml/2006/main" count="37" uniqueCount="33">
  <si>
    <t>Príjmy spolu</t>
  </si>
  <si>
    <t>z toho</t>
  </si>
  <si>
    <t>daňové príjmy</t>
  </si>
  <si>
    <t>nedaňové príjmy</t>
  </si>
  <si>
    <t>granty a transfery</t>
  </si>
  <si>
    <t>Výdavky spolu</t>
  </si>
  <si>
    <t>mzdy a odvody</t>
  </si>
  <si>
    <t>tovary a služby</t>
  </si>
  <si>
    <t>bežné transfery</t>
  </si>
  <si>
    <t>splácanie úrokov</t>
  </si>
  <si>
    <t>kapitálové výdavky</t>
  </si>
  <si>
    <t>bežné výdavky</t>
  </si>
  <si>
    <t>bežné príjmy</t>
  </si>
  <si>
    <t>prij.granty a transfery</t>
  </si>
  <si>
    <t>kapitálové príjmy</t>
  </si>
  <si>
    <t>ostatné</t>
  </si>
  <si>
    <t>úvery a splácanie istiny FO</t>
  </si>
  <si>
    <t>príjmy RO</t>
  </si>
  <si>
    <t>výdavky RO</t>
  </si>
  <si>
    <t xml:space="preserve"> </t>
  </si>
  <si>
    <t>finančné operácie</t>
  </si>
  <si>
    <t xml:space="preserve">Vysvetlivky: </t>
  </si>
  <si>
    <t>S - skutočnosť</t>
  </si>
  <si>
    <t>OS - očakávaná skutočnosť</t>
  </si>
  <si>
    <t>N - návrh</t>
  </si>
  <si>
    <t>2022 N</t>
  </si>
  <si>
    <t>2023 N</t>
  </si>
  <si>
    <t>2020 S</t>
  </si>
  <si>
    <t>2024 N</t>
  </si>
  <si>
    <t>2021 S</t>
  </si>
  <si>
    <t>2022 OS</t>
  </si>
  <si>
    <t>2025 N</t>
  </si>
  <si>
    <t xml:space="preserve">         Návrh viacročného rozpočtu obce Kúty na roky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</si>
</sst>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2" borderId="9" xfId="0" applyFont="1" applyFill="1" applyBorder="1"/>
    <xf numFmtId="0" fontId="5" fillId="0" borderId="10" xfId="0" applyFont="1" applyBorder="1"/>
    <xf numFmtId="0" fontId="2" fillId="3" borderId="9" xfId="0" applyFont="1" applyFill="1" applyBorder="1"/>
    <xf numFmtId="0" fontId="5" fillId="0" borderId="9" xfId="0" applyFont="1" applyBorder="1"/>
    <xf numFmtId="0" fontId="2" fillId="0" borderId="9" xfId="0" applyFont="1" applyBorder="1"/>
    <xf numFmtId="0" fontId="5" fillId="0" borderId="11" xfId="0" applyFont="1" applyBorder="1"/>
    <xf numFmtId="0" fontId="2" fillId="3" borderId="12" xfId="0" applyFont="1" applyFill="1" applyBorder="1"/>
    <xf numFmtId="0" fontId="4" fillId="4" borderId="2" xfId="0" applyFont="1" applyFill="1" applyBorder="1"/>
    <xf numFmtId="0" fontId="2" fillId="3" borderId="0" xfId="0" applyFont="1" applyFill="1"/>
    <xf numFmtId="3" fontId="0" fillId="0" borderId="0" xfId="0" applyNumberFormat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3" fontId="2" fillId="2" borderId="1" xfId="0" applyNumberFormat="1" applyFont="1" applyFill="1" applyBorder="1"/>
    <xf numFmtId="3" fontId="2" fillId="2" borderId="14" xfId="0" applyNumberFormat="1" applyFont="1" applyFill="1" applyBorder="1"/>
    <xf numFmtId="3" fontId="2" fillId="0" borderId="0" xfId="0" applyNumberFormat="1" applyFont="1"/>
    <xf numFmtId="3" fontId="2" fillId="3" borderId="1" xfId="0" applyNumberFormat="1" applyFont="1" applyFill="1" applyBorder="1"/>
    <xf numFmtId="3" fontId="2" fillId="3" borderId="14" xfId="0" applyNumberFormat="1" applyFont="1" applyFill="1" applyBorder="1"/>
    <xf numFmtId="3" fontId="2" fillId="0" borderId="1" xfId="0" applyNumberFormat="1" applyFont="1" applyBorder="1"/>
    <xf numFmtId="3" fontId="2" fillId="0" borderId="14" xfId="0" applyNumberFormat="1" applyFont="1" applyBorder="1"/>
    <xf numFmtId="3" fontId="2" fillId="3" borderId="13" xfId="0" applyNumberFormat="1" applyFont="1" applyFill="1" applyBorder="1"/>
    <xf numFmtId="3" fontId="2" fillId="3" borderId="15" xfId="0" applyNumberFormat="1" applyFont="1" applyFill="1" applyBorder="1"/>
    <xf numFmtId="0" fontId="2" fillId="0" borderId="17" xfId="0" applyFont="1" applyBorder="1" applyAlignment="1">
      <alignment horizontal="center"/>
    </xf>
    <xf numFmtId="3" fontId="2" fillId="2" borderId="18" xfId="0" applyNumberFormat="1" applyFont="1" applyFill="1" applyBorder="1"/>
    <xf numFmtId="3" fontId="2" fillId="0" borderId="16" xfId="0" applyNumberFormat="1" applyFont="1" applyBorder="1"/>
    <xf numFmtId="3" fontId="2" fillId="3" borderId="18" xfId="0" applyNumberFormat="1" applyFont="1" applyFill="1" applyBorder="1"/>
    <xf numFmtId="3" fontId="2" fillId="0" borderId="18" xfId="0" applyNumberFormat="1" applyFont="1" applyBorder="1"/>
    <xf numFmtId="3" fontId="2" fillId="3" borderId="19" xfId="0" applyNumberFormat="1" applyFont="1" applyFill="1" applyBorder="1"/>
    <xf numFmtId="0" fontId="2" fillId="3" borderId="20" xfId="0" applyFont="1" applyFill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3" fontId="2" fillId="3" borderId="23" xfId="0" applyNumberFormat="1" applyFont="1" applyFill="1" applyBorder="1"/>
    <xf numFmtId="3" fontId="2" fillId="3" borderId="0" xfId="0" applyNumberFormat="1" applyFont="1" applyFill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A3" sqref="A3"/>
    </sheetView>
  </sheetViews>
  <sheetFormatPr defaultRowHeight="15" x14ac:dyDescent="0.25"/>
  <cols>
    <col min="1" max="1" width="32.5703125" customWidth="1"/>
    <col min="2" max="2" width="10.5703125" customWidth="1"/>
    <col min="3" max="3" width="10.85546875" customWidth="1"/>
    <col min="4" max="4" width="10.7109375" customWidth="1"/>
    <col min="5" max="5" width="10.85546875" customWidth="1"/>
    <col min="6" max="7" width="10.42578125" customWidth="1"/>
    <col min="8" max="8" width="11" customWidth="1"/>
    <col min="9" max="9" width="12.5703125" customWidth="1"/>
    <col min="14" max="14" width="13.42578125" customWidth="1"/>
  </cols>
  <sheetData>
    <row r="1" spans="1:9" ht="15.75" thickBot="1" x14ac:dyDescent="0.3"/>
    <row r="2" spans="1:9" ht="24" customHeight="1" thickBot="1" x14ac:dyDescent="0.4">
      <c r="A2" s="11" t="s">
        <v>32</v>
      </c>
      <c r="B2" s="14"/>
      <c r="C2" s="14"/>
      <c r="D2" s="15"/>
      <c r="E2" s="16"/>
      <c r="F2" s="16"/>
      <c r="G2" s="16"/>
      <c r="H2" s="17"/>
    </row>
    <row r="3" spans="1:9" ht="24" customHeight="1" thickBot="1" x14ac:dyDescent="0.4">
      <c r="A3" s="2"/>
      <c r="B3" s="18"/>
      <c r="C3" s="18"/>
      <c r="D3" s="18"/>
      <c r="E3" s="18"/>
      <c r="F3" s="18"/>
      <c r="G3" s="18"/>
      <c r="H3" s="18"/>
    </row>
    <row r="4" spans="1:9" s="1" customFormat="1" x14ac:dyDescent="0.25">
      <c r="A4" s="19"/>
      <c r="B4" s="20" t="s">
        <v>27</v>
      </c>
      <c r="C4" s="20" t="s">
        <v>29</v>
      </c>
      <c r="D4" s="20" t="s">
        <v>25</v>
      </c>
      <c r="E4" s="20" t="s">
        <v>30</v>
      </c>
      <c r="F4" s="20" t="s">
        <v>26</v>
      </c>
      <c r="G4" s="20" t="s">
        <v>28</v>
      </c>
      <c r="H4" s="30" t="s">
        <v>31</v>
      </c>
      <c r="I4" s="3" t="s">
        <v>19</v>
      </c>
    </row>
    <row r="5" spans="1:9" ht="17.25" customHeight="1" x14ac:dyDescent="0.25">
      <c r="A5" s="4" t="s">
        <v>0</v>
      </c>
      <c r="B5" s="21">
        <f>SUM(B7+B12+B16+B17)</f>
        <v>3588098</v>
      </c>
      <c r="C5" s="21">
        <f t="shared" ref="C5" si="0">SUM(C7+C12+C16+C17)</f>
        <v>3906557</v>
      </c>
      <c r="D5" s="21">
        <f t="shared" ref="D5" si="1">SUM(D7+D12+D16+D17)</f>
        <v>3320000</v>
      </c>
      <c r="E5" s="21">
        <f t="shared" ref="E5:F5" si="2">SUM(E7+E12+E16+E17)</f>
        <v>3898000</v>
      </c>
      <c r="F5" s="22">
        <f t="shared" si="2"/>
        <v>3616835</v>
      </c>
      <c r="G5" s="22">
        <f t="shared" ref="G5:H5" si="3">SUM(G7+G12+G16+G17)</f>
        <v>3653300</v>
      </c>
      <c r="H5" s="31">
        <f t="shared" si="3"/>
        <v>3705600</v>
      </c>
    </row>
    <row r="6" spans="1:9" ht="12" customHeight="1" x14ac:dyDescent="0.25">
      <c r="A6" s="5" t="s">
        <v>1</v>
      </c>
      <c r="B6" s="23"/>
      <c r="C6" s="23"/>
      <c r="D6" s="23"/>
      <c r="E6" s="23"/>
      <c r="F6" s="23"/>
      <c r="G6" s="23"/>
      <c r="H6" s="32"/>
    </row>
    <row r="7" spans="1:9" x14ac:dyDescent="0.25">
      <c r="A7" s="6" t="s">
        <v>12</v>
      </c>
      <c r="B7" s="24">
        <f>SUM(B9:B11)</f>
        <v>3121768</v>
      </c>
      <c r="C7" s="24">
        <f>SUM(C9:C11)</f>
        <v>3382208</v>
      </c>
      <c r="D7" s="24">
        <f t="shared" ref="D7" si="4">SUM(D9:D11)</f>
        <v>3030040</v>
      </c>
      <c r="E7" s="24">
        <f t="shared" ref="E7:F7" si="5">SUM(E9:E11)</f>
        <v>3432000</v>
      </c>
      <c r="F7" s="25">
        <f t="shared" si="5"/>
        <v>3394340</v>
      </c>
      <c r="G7" s="25">
        <f t="shared" ref="G7:H7" si="6">SUM(G9:G11)</f>
        <v>3459300</v>
      </c>
      <c r="H7" s="33">
        <f t="shared" si="6"/>
        <v>3511600</v>
      </c>
    </row>
    <row r="8" spans="1:9" ht="12" customHeight="1" x14ac:dyDescent="0.25">
      <c r="A8" s="7" t="s">
        <v>1</v>
      </c>
      <c r="B8" s="26"/>
      <c r="C8" s="26"/>
      <c r="D8" s="27"/>
      <c r="E8" s="26"/>
      <c r="F8" s="27"/>
      <c r="G8" s="27"/>
      <c r="H8" s="34"/>
    </row>
    <row r="9" spans="1:9" x14ac:dyDescent="0.25">
      <c r="A9" s="8" t="s">
        <v>2</v>
      </c>
      <c r="B9" s="26">
        <v>1877554</v>
      </c>
      <c r="C9" s="26">
        <v>1942679</v>
      </c>
      <c r="D9" s="27">
        <v>1937200</v>
      </c>
      <c r="E9" s="26">
        <v>2090000</v>
      </c>
      <c r="F9" s="27">
        <v>2197500</v>
      </c>
      <c r="G9" s="27">
        <v>2257500</v>
      </c>
      <c r="H9" s="34">
        <v>2309800</v>
      </c>
    </row>
    <row r="10" spans="1:9" x14ac:dyDescent="0.25">
      <c r="A10" s="8" t="s">
        <v>3</v>
      </c>
      <c r="B10" s="26">
        <v>71478</v>
      </c>
      <c r="C10" s="26">
        <v>74171</v>
      </c>
      <c r="D10" s="27">
        <v>47840</v>
      </c>
      <c r="E10" s="26">
        <v>42000</v>
      </c>
      <c r="F10" s="27">
        <v>49840</v>
      </c>
      <c r="G10" s="27">
        <v>54800</v>
      </c>
      <c r="H10" s="34">
        <v>54800</v>
      </c>
    </row>
    <row r="11" spans="1:9" x14ac:dyDescent="0.25">
      <c r="A11" s="8" t="s">
        <v>13</v>
      </c>
      <c r="B11" s="26">
        <v>1172736</v>
      </c>
      <c r="C11" s="26">
        <v>1365358</v>
      </c>
      <c r="D11" s="27">
        <v>1045000</v>
      </c>
      <c r="E11" s="26">
        <v>1300000</v>
      </c>
      <c r="F11" s="27">
        <v>1147000</v>
      </c>
      <c r="G11" s="27">
        <v>1147000</v>
      </c>
      <c r="H11" s="34">
        <v>1147000</v>
      </c>
    </row>
    <row r="12" spans="1:9" ht="13.5" customHeight="1" x14ac:dyDescent="0.25">
      <c r="A12" s="6" t="s">
        <v>14</v>
      </c>
      <c r="B12" s="24">
        <f t="shared" ref="B12:C12" si="7">SUM(B14:B15)</f>
        <v>134829</v>
      </c>
      <c r="C12" s="24">
        <f t="shared" si="7"/>
        <v>77746</v>
      </c>
      <c r="D12" s="24">
        <f t="shared" ref="D12:E12" si="8">SUM(D14:D15)</f>
        <v>120365</v>
      </c>
      <c r="E12" s="24">
        <f t="shared" si="8"/>
        <v>145000</v>
      </c>
      <c r="F12" s="25">
        <f t="shared" ref="F12:H12" si="9">SUM(F14:F15)</f>
        <v>31500</v>
      </c>
      <c r="G12" s="25">
        <f t="shared" si="9"/>
        <v>0</v>
      </c>
      <c r="H12" s="33">
        <f t="shared" si="9"/>
        <v>0</v>
      </c>
    </row>
    <row r="13" spans="1:9" ht="11.25" customHeight="1" x14ac:dyDescent="0.25">
      <c r="A13" s="7" t="s">
        <v>1</v>
      </c>
      <c r="B13" s="26"/>
      <c r="C13" s="26"/>
      <c r="D13" s="27"/>
      <c r="E13" s="26"/>
      <c r="F13" s="27"/>
      <c r="G13" s="27"/>
      <c r="H13" s="34"/>
    </row>
    <row r="14" spans="1:9" x14ac:dyDescent="0.25">
      <c r="A14" s="8" t="s">
        <v>4</v>
      </c>
      <c r="B14" s="26">
        <v>89008</v>
      </c>
      <c r="C14" s="26">
        <v>0</v>
      </c>
      <c r="D14" s="27">
        <v>53365</v>
      </c>
      <c r="E14" s="26">
        <v>39000</v>
      </c>
      <c r="F14" s="27">
        <v>31500</v>
      </c>
      <c r="G14" s="27">
        <v>0</v>
      </c>
      <c r="H14" s="34">
        <v>0</v>
      </c>
    </row>
    <row r="15" spans="1:9" x14ac:dyDescent="0.25">
      <c r="A15" s="8" t="s">
        <v>15</v>
      </c>
      <c r="B15" s="26">
        <v>45821</v>
      </c>
      <c r="C15" s="26">
        <v>77746</v>
      </c>
      <c r="D15" s="27">
        <v>67000</v>
      </c>
      <c r="E15" s="26">
        <v>106000</v>
      </c>
      <c r="F15" s="27">
        <v>0</v>
      </c>
      <c r="G15" s="27">
        <v>0</v>
      </c>
      <c r="H15" s="34">
        <v>0</v>
      </c>
    </row>
    <row r="16" spans="1:9" x14ac:dyDescent="0.25">
      <c r="A16" s="6" t="s">
        <v>17</v>
      </c>
      <c r="B16" s="24">
        <v>172468</v>
      </c>
      <c r="C16" s="24">
        <v>231844</v>
      </c>
      <c r="D16" s="25">
        <v>140000</v>
      </c>
      <c r="E16" s="24">
        <v>120000</v>
      </c>
      <c r="F16" s="25">
        <v>161400</v>
      </c>
      <c r="G16" s="25">
        <v>194000</v>
      </c>
      <c r="H16" s="33">
        <v>194000</v>
      </c>
    </row>
    <row r="17" spans="1:11" ht="17.25" customHeight="1" x14ac:dyDescent="0.25">
      <c r="A17" s="6" t="s">
        <v>20</v>
      </c>
      <c r="B17" s="24">
        <v>159033</v>
      </c>
      <c r="C17" s="24">
        <v>214759</v>
      </c>
      <c r="D17" s="25">
        <v>29595</v>
      </c>
      <c r="E17" s="24">
        <v>201000</v>
      </c>
      <c r="F17" s="25">
        <v>29595</v>
      </c>
      <c r="G17" s="25">
        <v>0</v>
      </c>
      <c r="H17" s="33">
        <v>0</v>
      </c>
    </row>
    <row r="18" spans="1:11" ht="14.25" customHeight="1" x14ac:dyDescent="0.25">
      <c r="A18" s="4" t="s">
        <v>5</v>
      </c>
      <c r="B18" s="21">
        <f t="shared" ref="B18:C18" si="10">SUM(B20+B26+B27+B28)</f>
        <v>3321552</v>
      </c>
      <c r="C18" s="21">
        <f t="shared" si="10"/>
        <v>3740129</v>
      </c>
      <c r="D18" s="21">
        <f t="shared" ref="D18:H18" si="11">SUM(D20+D26+D27+D28)</f>
        <v>3320000</v>
      </c>
      <c r="E18" s="21">
        <f t="shared" si="11"/>
        <v>3835800</v>
      </c>
      <c r="F18" s="21">
        <f t="shared" si="11"/>
        <v>3616835</v>
      </c>
      <c r="G18" s="21">
        <f t="shared" si="11"/>
        <v>3653300</v>
      </c>
      <c r="H18" s="21">
        <f t="shared" si="11"/>
        <v>3705600</v>
      </c>
      <c r="J18" s="13"/>
    </row>
    <row r="19" spans="1:11" ht="11.25" customHeight="1" x14ac:dyDescent="0.25">
      <c r="A19" s="5" t="s">
        <v>1</v>
      </c>
      <c r="B19" s="23"/>
      <c r="C19" s="23"/>
      <c r="D19" s="23"/>
      <c r="E19" s="23"/>
      <c r="F19" s="23"/>
      <c r="G19" s="23"/>
      <c r="H19" s="32"/>
    </row>
    <row r="20" spans="1:11" x14ac:dyDescent="0.25">
      <c r="A20" s="6" t="s">
        <v>11</v>
      </c>
      <c r="B20" s="24">
        <f t="shared" ref="B20:C20" si="12">SUM(B22:B25)</f>
        <v>1446576</v>
      </c>
      <c r="C20" s="24">
        <f t="shared" si="12"/>
        <v>1526714</v>
      </c>
      <c r="D20" s="24">
        <f t="shared" ref="D20" si="13">SUM(D22:D25)</f>
        <v>1242200</v>
      </c>
      <c r="E20" s="24">
        <f t="shared" ref="E20:F20" si="14">SUM(E22:E25)</f>
        <v>1635000</v>
      </c>
      <c r="F20" s="25">
        <f t="shared" si="14"/>
        <v>1404300</v>
      </c>
      <c r="G20" s="25">
        <f t="shared" ref="G20:H20" si="15">SUM(G22:G25)</f>
        <v>1422300</v>
      </c>
      <c r="H20" s="33">
        <f t="shared" si="15"/>
        <v>1423300</v>
      </c>
    </row>
    <row r="21" spans="1:11" ht="12" customHeight="1" x14ac:dyDescent="0.25">
      <c r="A21" s="9" t="s">
        <v>1</v>
      </c>
      <c r="B21" s="23"/>
      <c r="C21" s="23"/>
      <c r="D21" s="23"/>
      <c r="E21" s="23"/>
      <c r="F21" s="23"/>
      <c r="G21" s="23"/>
      <c r="H21" s="32"/>
    </row>
    <row r="22" spans="1:11" x14ac:dyDescent="0.25">
      <c r="A22" s="8" t="s">
        <v>6</v>
      </c>
      <c r="B22" s="26">
        <v>349691</v>
      </c>
      <c r="C22" s="26">
        <v>387918</v>
      </c>
      <c r="D22" s="27">
        <v>411000</v>
      </c>
      <c r="E22" s="26">
        <v>485000</v>
      </c>
      <c r="F22" s="27">
        <v>489900</v>
      </c>
      <c r="G22" s="27">
        <v>524000</v>
      </c>
      <c r="H22" s="34">
        <v>515000</v>
      </c>
    </row>
    <row r="23" spans="1:11" x14ac:dyDescent="0.25">
      <c r="A23" s="8" t="s">
        <v>7</v>
      </c>
      <c r="B23" s="26">
        <v>874850</v>
      </c>
      <c r="C23" s="26">
        <v>882551</v>
      </c>
      <c r="D23" s="27">
        <v>583050</v>
      </c>
      <c r="E23" s="26">
        <v>820000</v>
      </c>
      <c r="F23" s="27">
        <v>645700</v>
      </c>
      <c r="G23" s="27">
        <v>619600</v>
      </c>
      <c r="H23" s="34">
        <v>619600</v>
      </c>
    </row>
    <row r="24" spans="1:11" x14ac:dyDescent="0.25">
      <c r="A24" s="8" t="s">
        <v>8</v>
      </c>
      <c r="B24" s="26">
        <v>213774</v>
      </c>
      <c r="C24" s="26">
        <v>249640</v>
      </c>
      <c r="D24" s="27">
        <v>238150</v>
      </c>
      <c r="E24" s="26">
        <v>320000</v>
      </c>
      <c r="F24" s="27">
        <v>262700</v>
      </c>
      <c r="G24" s="27">
        <v>272700</v>
      </c>
      <c r="H24" s="34">
        <v>282700</v>
      </c>
    </row>
    <row r="25" spans="1:11" x14ac:dyDescent="0.25">
      <c r="A25" s="8" t="s">
        <v>9</v>
      </c>
      <c r="B25" s="26">
        <v>8261</v>
      </c>
      <c r="C25" s="26">
        <v>6605</v>
      </c>
      <c r="D25" s="27">
        <v>10000</v>
      </c>
      <c r="E25" s="26">
        <v>10000</v>
      </c>
      <c r="F25" s="27">
        <v>6000</v>
      </c>
      <c r="G25" s="27">
        <v>6000</v>
      </c>
      <c r="H25" s="34">
        <v>6000</v>
      </c>
      <c r="K25" s="13"/>
    </row>
    <row r="26" spans="1:11" x14ac:dyDescent="0.25">
      <c r="A26" s="6" t="s">
        <v>10</v>
      </c>
      <c r="B26" s="24">
        <v>142011</v>
      </c>
      <c r="C26" s="24">
        <v>309064</v>
      </c>
      <c r="D26" s="25">
        <v>374800</v>
      </c>
      <c r="E26" s="24">
        <v>350000</v>
      </c>
      <c r="F26" s="40">
        <v>307535</v>
      </c>
      <c r="G26" s="25">
        <v>270000</v>
      </c>
      <c r="H26" s="33">
        <v>321300</v>
      </c>
    </row>
    <row r="27" spans="1:11" ht="15.75" thickBot="1" x14ac:dyDescent="0.3">
      <c r="A27" s="10" t="s">
        <v>18</v>
      </c>
      <c r="B27" s="28">
        <v>1632165</v>
      </c>
      <c r="C27" s="28">
        <v>1803551</v>
      </c>
      <c r="D27" s="29">
        <v>1602000</v>
      </c>
      <c r="E27" s="28">
        <v>1750000</v>
      </c>
      <c r="F27" s="29">
        <v>1804000</v>
      </c>
      <c r="G27" s="29">
        <v>1860000</v>
      </c>
      <c r="H27" s="35">
        <v>1860000</v>
      </c>
    </row>
    <row r="28" spans="1:11" ht="15.75" thickBot="1" x14ac:dyDescent="0.3">
      <c r="A28" s="36" t="s">
        <v>16</v>
      </c>
      <c r="B28" s="37">
        <v>100800</v>
      </c>
      <c r="C28" s="37">
        <v>100800</v>
      </c>
      <c r="D28" s="38">
        <v>101000</v>
      </c>
      <c r="E28" s="37">
        <v>100800</v>
      </c>
      <c r="F28" s="38">
        <v>101000</v>
      </c>
      <c r="G28" s="38">
        <v>101000</v>
      </c>
      <c r="H28" s="39">
        <v>101000</v>
      </c>
    </row>
    <row r="29" spans="1:11" x14ac:dyDescent="0.25">
      <c r="A29" s="18"/>
      <c r="B29" s="18"/>
      <c r="C29" s="18"/>
      <c r="D29" s="18"/>
      <c r="E29" s="18"/>
      <c r="F29" s="18"/>
      <c r="G29" s="18"/>
      <c r="H29" s="18"/>
    </row>
    <row r="30" spans="1:11" x14ac:dyDescent="0.25">
      <c r="A30" s="12" t="s">
        <v>21</v>
      </c>
      <c r="B30" s="18"/>
      <c r="C30" s="18"/>
      <c r="D30" s="18"/>
      <c r="E30" s="18"/>
      <c r="F30" s="23"/>
      <c r="G30" s="23"/>
      <c r="H30" s="23"/>
    </row>
    <row r="31" spans="1:11" x14ac:dyDescent="0.25">
      <c r="A31" s="12" t="s">
        <v>22</v>
      </c>
    </row>
    <row r="32" spans="1:11" x14ac:dyDescent="0.25">
      <c r="A32" s="12" t="s">
        <v>23</v>
      </c>
    </row>
    <row r="33" spans="1:1" x14ac:dyDescent="0.25">
      <c r="A33" s="12" t="s">
        <v>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Obecný Úrad  Kúty</dc:creator>
  <cp:lastModifiedBy>Kúty-PC</cp:lastModifiedBy>
  <cp:lastPrinted>2022-11-30T14:59:01Z</cp:lastPrinted>
  <dcterms:created xsi:type="dcterms:W3CDTF">2012-12-05T07:14:15Z</dcterms:created>
  <dcterms:modified xsi:type="dcterms:W3CDTF">2022-11-30T15:12:35Z</dcterms:modified>
</cp:coreProperties>
</file>